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рограммы  2022-2024\Отчеты за 2022 год по исполнению программ\"/>
    </mc:Choice>
  </mc:AlternateContent>
  <bookViews>
    <workbookView xWindow="-105" yWindow="-105" windowWidth="19425" windowHeight="10425" activeTab="1"/>
  </bookViews>
  <sheets>
    <sheet name="Спорт" sheetId="1" r:id="rId1"/>
    <sheet name="Пояснительная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J15" i="1"/>
  <c r="K12" i="1"/>
  <c r="J12" i="1"/>
  <c r="K30" i="1"/>
  <c r="J30" i="1"/>
  <c r="K27" i="1"/>
  <c r="J27" i="1"/>
  <c r="K25" i="1"/>
  <c r="J25" i="1"/>
  <c r="K22" i="1"/>
  <c r="J22" i="1"/>
  <c r="K35" i="1"/>
  <c r="J35" i="1"/>
  <c r="K32" i="1"/>
  <c r="J32" i="1"/>
  <c r="K55" i="1"/>
  <c r="J55" i="1"/>
  <c r="K52" i="1"/>
  <c r="J52" i="1"/>
  <c r="K45" i="1"/>
  <c r="J45" i="1"/>
  <c r="K42" i="1"/>
  <c r="J42" i="1"/>
  <c r="K40" i="1"/>
  <c r="J40" i="1"/>
  <c r="K37" i="1"/>
  <c r="J37" i="1"/>
</calcChain>
</file>

<file path=xl/sharedStrings.xml><?xml version="1.0" encoding="utf-8"?>
<sst xmlns="http://schemas.openxmlformats.org/spreadsheetml/2006/main" count="124" uniqueCount="72">
  <si>
    <t>ОТЧЕТ</t>
  </si>
  <si>
    <t>о ходе исполнения муниципальной программы (комплексной программы)</t>
  </si>
  <si>
    <t>(наименование муниципальной программы, комплексной программы)</t>
  </si>
  <si>
    <t>№ п/п</t>
  </si>
  <si>
    <t>Программные</t>
  </si>
  <si>
    <t>мероприятия</t>
  </si>
  <si>
    <t>Объемы и источники финансирования (рублей)</t>
  </si>
  <si>
    <t>Ответственные исполнители, соисполнители, участники (перечень организаций, участвующих</t>
  </si>
  <si>
    <t>в реализации основных мероприятий)    &lt;2&gt;</t>
  </si>
  <si>
    <r>
      <t xml:space="preserve">Причины неисполнения мероприятия 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</si>
  <si>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</si>
  <si>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</si>
  <si>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 xml:space="preserve">Утвержденный план </t>
  </si>
  <si>
    <t>Объем финансирования в соответствии с действующей редакцией муниципальной (комплексной) программы</t>
  </si>
  <si>
    <t>Кассовое исполнение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</si>
  <si>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6 /</t>
    </r>
  </si>
  <si>
    <t xml:space="preserve"> гр. 4 *100%)</t>
  </si>
  <si>
    <t>Степень освоения средств (%)</t>
  </si>
  <si>
    <t>(гр. 6 /</t>
  </si>
  <si>
    <t xml:space="preserve"> гр. 5 *100%)</t>
  </si>
  <si>
    <t>Всего</t>
  </si>
  <si>
    <t>ОБ</t>
  </si>
  <si>
    <t>ФБ</t>
  </si>
  <si>
    <t>МБ</t>
  </si>
  <si>
    <t>ВБС</t>
  </si>
  <si>
    <t>Итого по программе</t>
  </si>
  <si>
    <r>
      <t xml:space="preserve">     &lt;1&gt;  -</t>
    </r>
    <r>
      <rPr>
        <sz val="8"/>
        <color theme="1"/>
        <rFont val="Times New Roman"/>
        <family val="1"/>
        <charset val="204"/>
      </rPr>
      <t>-</t>
    </r>
    <r>
      <rPr>
        <vertAlign val="superscript"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</si>
  <si>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</si>
  <si>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</si>
  <si>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</si>
  <si>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8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«конкурсный отбор»;</t>
    </r>
  </si>
  <si>
    <r>
      <t xml:space="preserve">     &lt;3&gt;   </t>
    </r>
    <r>
      <rPr>
        <sz val="8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отчета.</t>
    </r>
  </si>
  <si>
    <t>________________________</t>
  </si>
  <si>
    <t>Развитие физической культуры и массового спорта в муниципальном образовании «Новодевяткинское сельское поселение» Всеволожского муниципального района Ленинградской области на 2022 - 2024 годы</t>
  </si>
  <si>
    <t>за отчетный 2022 год</t>
  </si>
  <si>
    <t>Проведение спортивных соревнований по массовым видам спорта Физкультурно-оздоровительные мероприятия</t>
  </si>
  <si>
    <t>1.1.</t>
  </si>
  <si>
    <t xml:space="preserve">Физкультурно-оздоровительные мероприятия на территории МО "Новодевяткинское сельское поселение" для различных групп населения, в том числе среди инвалидов, лиц с ограниченными возможностями здоровья </t>
  </si>
  <si>
    <t>1.2.</t>
  </si>
  <si>
    <t>Летний спортивный фестиваль "Новодевяткинского сельского поселения" для различных групп населения, в том числе среди инвалидов, лиц с ограниченными возможностями здоровья</t>
  </si>
  <si>
    <t>2.1.</t>
  </si>
  <si>
    <t>Проведение открытых мастер классов, акций, лекций, направленных на распространение культуры здорового образа жизни для различных групп населения, в том числе среди инвалидов, лиц с ограниченными возможностями здоровья</t>
  </si>
  <si>
    <t xml:space="preserve"> Аренда дополнительных спортивных площадей для организации соревновательного и тренировочного процесса;</t>
  </si>
  <si>
    <t>2.2.</t>
  </si>
  <si>
    <t>3.1.</t>
  </si>
  <si>
    <t>Приобретение спортивного инвентаря, сувениров для организации соревновательного и тренировочного процесса</t>
  </si>
  <si>
    <t>3.2.</t>
  </si>
  <si>
    <t>Приобретение спортивной формы для организации соревновательного и тренировочного процесса</t>
  </si>
  <si>
    <t>3.3.</t>
  </si>
  <si>
    <t>Капитальный ремонт объектов физической культуры и спорта на территории Нового Девяткино: реконструкция площадки скейтборда; строительство модульного здания теннисного клуба</t>
  </si>
  <si>
    <t>отсутсвуют</t>
  </si>
  <si>
    <t xml:space="preserve">МКУ «Молодежный центр» </t>
  </si>
  <si>
    <t xml:space="preserve">соисполнитель - МКУ «Агентство по развитию и обслуживанию территории»                   </t>
  </si>
  <si>
    <t>МКУ «Молодежный центр»</t>
  </si>
  <si>
    <t>В соответствии с российским законодательством к вопросам местного значения городского и сельского поселения относиться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поселения.
Для эффективного выполнения данных функций и реализации полномочий администрацией МО "Новодевяткинское сельское поселение" разрабатывается и реализовывается муниципальная программа "Развитие физической культуры и массового спорта в муниципальном образовании «Новодевяткинское сельское поселение» Всеволожского муниципального района Ленинградской области на 2022 - 2024 годы"</t>
  </si>
  <si>
    <t>Для достижения поставленной цели в 2022 году были достигнуты основные задачи:
1. Повышение уровня заинтересованности населения муниципального образования в систематических занятиях физической культурой и массовыми видами спорта;
2. Формирование культуры здорового образа жизни и профилактика асоциального поведения среди населения муниципального образования за счет повышения физической активности;
3. Развитие сети спортивных и физкультурных секций и формирование команд Нового Девяткино для освоения и совершенствования навыков спортивного мастерства по массовым видам спорта</t>
  </si>
  <si>
    <t xml:space="preserve"> Главной целью муниципальной программы является - предоставление возможностей населению муниципального образования для регулярных занятий физической культурой и спортом, а также совершенствование навыков спортивного мастерства учащихся спортивных секций»</t>
  </si>
  <si>
    <t xml:space="preserve"> Муниципальная программа утверждена постановлением администрации МО "Новодевяткинское сельское поселение" №158/01-04 от 08.11.2021г. Об утверждении муниципальной программы  «Развитие физической культуры и массового спорта в муниципальном образовании «Новодевяткинское сельское поселение» Всеволожского муниципального района Ленинградской области на 2022 - 2024 годы», внесены изменения в муниципальную программу постановлением администрации МО "Новодевяткинское сельское поселение" №246/01-04 от 07.11.2022г. </t>
  </si>
  <si>
    <t>фактическая потребность</t>
  </si>
  <si>
    <t>Директор МКУ "Молодежный центр"</t>
  </si>
  <si>
    <t>К.И. Суров</t>
  </si>
  <si>
    <t>(должность)</t>
  </si>
  <si>
    <t>(подпись)</t>
  </si>
  <si>
    <t>(ФИО)</t>
  </si>
  <si>
    <t>8(812)679-79-05</t>
  </si>
  <si>
    <t>(номер контактного телефона)</t>
  </si>
  <si>
    <t>22.03.2023 г.</t>
  </si>
  <si>
    <t>(дата составления документа)</t>
  </si>
  <si>
    <t>Пояснительная  записка                                                                                                                                                                к отчету об исполнении муниципальной программы «Развитие физической культуры и массового спорта в муниципальном образовании «Новодевяткинское сельское поселение» Всеволожского муниципального района Ленинградской области на 2022 - 2024 годы»</t>
  </si>
  <si>
    <r>
      <rPr>
        <b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Оценка результативности расходования бюджетных средств: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Расходы по мероприятию программы "Приобретение спортивного инвентаря, сувениров для организации соревновательного и тренировочного процесса" составили 99,2 %, что обусовлено фактической потребностью. Доля неполного расходования финансовых средств программы за 2022 год составила 0,3% от общего объема.Анализ эффективности использования финансовых средств, направленных на реализацию муниципальной программы, показал, что финансовые средства на реализацию программы в целом используются эффективно. </t>
    </r>
  </si>
  <si>
    <r>
      <rPr>
        <b/>
        <sz val="12"/>
        <color theme="1"/>
        <rFont val="Times New Roman"/>
        <family val="1"/>
        <charset val="204"/>
      </rPr>
      <t>3.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Результаты выполнения программных мероприятий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Реализация программы освоена на 99,7 %. По мероприятию муниципальной программы "Приобретение спортивного инвентаря, сувениров для организации соревновательного и тренировочного процесса" достигнут показатель на 99,2 % в связи с фактической потребностью.</t>
    </r>
  </si>
  <si>
    <r>
      <rPr>
        <b/>
        <sz val="12"/>
        <color theme="1"/>
        <rFont val="Times New Roman"/>
        <family val="1"/>
        <charset val="204"/>
      </rPr>
      <t>1. Основания для реализации Программы:</t>
    </r>
    <r>
      <rPr>
        <sz val="12"/>
        <color theme="1"/>
        <rFont val="Times New Roman"/>
        <family val="1"/>
        <charset val="204"/>
      </rPr>
      <t xml:space="preserve"> 
1. Бюджетный кодекс РФ, 
2. Федеральный закон от 06.10.2013г. №131-ФЗ «Об общих принципах организации местного самоуправления в Российской Федерации»,
3. Федеральный законо от 04.12.2007 N 329-ФЗ "О физической культуре и спорте в Российской Федерации"
4. Устав муниципального образования "Новодевяткинское сельское поселение", 
5. Постановление администрации  МО «Новодевяткинское сельское поселение» от 25.10.2021 г. №144/01-04 «Об утверждении Порядка разработки, утверждения, реализации и оценки эффективности реализации муниципальных программ (комплексных программ) МО «Новодевяткинское сельское поселение»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</si>
</sst>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8" xfId="0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 shrinkToFit="1"/>
    </xf>
    <xf numFmtId="0" fontId="7" fillId="0" borderId="2" xfId="0" applyFont="1" applyBorder="1" applyAlignment="1">
      <alignment horizontal="center" vertical="top" wrapText="1" shrinkToFit="1"/>
    </xf>
    <xf numFmtId="0" fontId="7" fillId="0" borderId="3" xfId="0" applyFont="1" applyBorder="1" applyAlignment="1">
      <alignment horizontal="center" vertical="top" wrapText="1" shrinkToFi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0" fillId="0" borderId="0" xfId="0"/>
    <xf numFmtId="0" fontId="8" fillId="0" borderId="0" xfId="0" applyFont="1" applyAlignment="1">
      <alignment horizontal="justify" vertical="center"/>
    </xf>
    <xf numFmtId="0" fontId="1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828675</xdr:colOff>
      <xdr:row>57</xdr:row>
      <xdr:rowOff>66675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0" y="14725650"/>
          <a:ext cx="2628900" cy="6877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762000</xdr:colOff>
      <xdr:row>9</xdr:row>
      <xdr:rowOff>28575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1972925"/>
          <a:ext cx="2628900" cy="687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0"/>
  <sheetViews>
    <sheetView topLeftCell="A28" workbookViewId="0">
      <selection activeCell="Q53" sqref="Q53"/>
    </sheetView>
  </sheetViews>
  <sheetFormatPr defaultRowHeight="15" x14ac:dyDescent="0.25"/>
  <cols>
    <col min="2" max="2" width="16.5703125" customWidth="1"/>
    <col min="6" max="6" width="7" customWidth="1"/>
    <col min="8" max="8" width="6.140625" customWidth="1"/>
    <col min="9" max="9" width="13.5703125" customWidth="1"/>
    <col min="10" max="10" width="12.5703125" customWidth="1"/>
    <col min="11" max="11" width="13.85546875" customWidth="1"/>
    <col min="12" max="12" width="21.7109375" customWidth="1"/>
    <col min="13" max="13" width="13" customWidth="1"/>
  </cols>
  <sheetData>
    <row r="1" spans="1:13" ht="15.75" x14ac:dyDescent="0.25">
      <c r="A1" s="75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.75" x14ac:dyDescent="0.25">
      <c r="A2" s="75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7.95" customHeight="1" x14ac:dyDescent="0.25">
      <c r="A3" s="16"/>
      <c r="B3" s="17"/>
      <c r="C3" s="73" t="s">
        <v>33</v>
      </c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8.75" x14ac:dyDescent="0.25">
      <c r="A4" s="76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5.75" x14ac:dyDescent="0.25">
      <c r="A5" s="77" t="s">
        <v>34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6.5" thickBot="1" x14ac:dyDescent="0.3">
      <c r="A6" s="2"/>
    </row>
    <row r="7" spans="1:13" ht="60.75" thickBot="1" x14ac:dyDescent="0.3">
      <c r="A7" s="36" t="s">
        <v>3</v>
      </c>
      <c r="B7" s="3" t="s">
        <v>4</v>
      </c>
      <c r="C7" s="39"/>
      <c r="D7" s="40"/>
      <c r="E7" s="39" t="s">
        <v>6</v>
      </c>
      <c r="F7" s="41"/>
      <c r="G7" s="41"/>
      <c r="H7" s="41"/>
      <c r="I7" s="41"/>
      <c r="J7" s="41"/>
      <c r="K7" s="40"/>
      <c r="L7" s="9" t="s">
        <v>7</v>
      </c>
      <c r="M7" s="36" t="s">
        <v>9</v>
      </c>
    </row>
    <row r="8" spans="1:13" ht="48" x14ac:dyDescent="0.25">
      <c r="A8" s="37"/>
      <c r="B8" s="4" t="s">
        <v>5</v>
      </c>
      <c r="C8" s="42" t="s">
        <v>10</v>
      </c>
      <c r="D8" s="43"/>
      <c r="E8" s="48" t="s">
        <v>12</v>
      </c>
      <c r="F8" s="49"/>
      <c r="G8" s="48" t="s">
        <v>13</v>
      </c>
      <c r="H8" s="49"/>
      <c r="I8" s="36" t="s">
        <v>14</v>
      </c>
      <c r="J8" s="10" t="s">
        <v>15</v>
      </c>
      <c r="K8" s="10" t="s">
        <v>17</v>
      </c>
      <c r="L8" s="10" t="s">
        <v>8</v>
      </c>
      <c r="M8" s="37"/>
    </row>
    <row r="9" spans="1:13" x14ac:dyDescent="0.25">
      <c r="A9" s="37"/>
      <c r="B9" s="5"/>
      <c r="C9" s="44" t="s">
        <v>11</v>
      </c>
      <c r="D9" s="45"/>
      <c r="E9" s="50"/>
      <c r="F9" s="51"/>
      <c r="G9" s="50"/>
      <c r="H9" s="51"/>
      <c r="I9" s="37"/>
      <c r="J9" s="4" t="s">
        <v>16</v>
      </c>
      <c r="K9" s="4" t="s">
        <v>18</v>
      </c>
      <c r="L9" s="7"/>
      <c r="M9" s="37"/>
    </row>
    <row r="10" spans="1:13" ht="36" customHeight="1" thickBot="1" x14ac:dyDescent="0.3">
      <c r="A10" s="38"/>
      <c r="B10" s="6"/>
      <c r="C10" s="46"/>
      <c r="D10" s="47"/>
      <c r="E10" s="52"/>
      <c r="F10" s="53"/>
      <c r="G10" s="52"/>
      <c r="H10" s="53"/>
      <c r="I10" s="38"/>
      <c r="J10" s="6"/>
      <c r="K10" s="11" t="s">
        <v>19</v>
      </c>
      <c r="L10" s="8"/>
      <c r="M10" s="38"/>
    </row>
    <row r="11" spans="1:13" ht="15.75" thickBot="1" x14ac:dyDescent="0.3">
      <c r="A11" s="12">
        <v>1</v>
      </c>
      <c r="B11" s="13">
        <v>2</v>
      </c>
      <c r="C11" s="39">
        <v>3</v>
      </c>
      <c r="D11" s="40"/>
      <c r="E11" s="39">
        <v>4</v>
      </c>
      <c r="F11" s="40"/>
      <c r="G11" s="39">
        <v>5</v>
      </c>
      <c r="H11" s="40"/>
      <c r="I11" s="13">
        <v>6</v>
      </c>
      <c r="J11" s="13">
        <v>7</v>
      </c>
      <c r="K11" s="13">
        <v>8</v>
      </c>
      <c r="L11" s="13">
        <v>9</v>
      </c>
      <c r="M11" s="13">
        <v>10</v>
      </c>
    </row>
    <row r="12" spans="1:13" ht="15.75" thickBot="1" x14ac:dyDescent="0.3">
      <c r="A12" s="36" t="s">
        <v>36</v>
      </c>
      <c r="B12" s="54" t="s">
        <v>35</v>
      </c>
      <c r="C12" s="39" t="s">
        <v>20</v>
      </c>
      <c r="D12" s="40"/>
      <c r="E12" s="57">
        <v>436440</v>
      </c>
      <c r="F12" s="58"/>
      <c r="G12" s="59">
        <v>436440</v>
      </c>
      <c r="H12" s="60"/>
      <c r="I12" s="27">
        <v>436440</v>
      </c>
      <c r="J12" s="30">
        <f>ROUND((I12/E12)*100,1)</f>
        <v>100</v>
      </c>
      <c r="K12" s="31">
        <f>ROUND((I12/G12)*100,1)</f>
        <v>100</v>
      </c>
      <c r="L12" s="61" t="s">
        <v>51</v>
      </c>
      <c r="M12" s="36" t="s">
        <v>50</v>
      </c>
    </row>
    <row r="13" spans="1:13" ht="15.75" thickBot="1" x14ac:dyDescent="0.3">
      <c r="A13" s="37"/>
      <c r="B13" s="55"/>
      <c r="C13" s="39" t="s">
        <v>21</v>
      </c>
      <c r="D13" s="40"/>
      <c r="E13" s="57"/>
      <c r="F13" s="58"/>
      <c r="G13" s="59"/>
      <c r="H13" s="60"/>
      <c r="I13" s="27"/>
      <c r="J13" s="30"/>
      <c r="K13" s="31"/>
      <c r="L13" s="62"/>
      <c r="M13" s="37"/>
    </row>
    <row r="14" spans="1:13" ht="15.75" thickBot="1" x14ac:dyDescent="0.3">
      <c r="A14" s="37"/>
      <c r="B14" s="55"/>
      <c r="C14" s="39" t="s">
        <v>22</v>
      </c>
      <c r="D14" s="40"/>
      <c r="E14" s="57"/>
      <c r="F14" s="58"/>
      <c r="G14" s="59"/>
      <c r="H14" s="60"/>
      <c r="I14" s="27"/>
      <c r="J14" s="30"/>
      <c r="K14" s="31"/>
      <c r="L14" s="62"/>
      <c r="M14" s="37"/>
    </row>
    <row r="15" spans="1:13" ht="15.75" thickBot="1" x14ac:dyDescent="0.3">
      <c r="A15" s="37"/>
      <c r="B15" s="55"/>
      <c r="C15" s="39" t="s">
        <v>23</v>
      </c>
      <c r="D15" s="40"/>
      <c r="E15" s="57">
        <v>436440</v>
      </c>
      <c r="F15" s="58"/>
      <c r="G15" s="59">
        <v>436440</v>
      </c>
      <c r="H15" s="60"/>
      <c r="I15" s="27">
        <v>436440</v>
      </c>
      <c r="J15" s="30">
        <f>ROUND((I15/E15)*100,1)</f>
        <v>100</v>
      </c>
      <c r="K15" s="31">
        <f>ROUND((I15/G15)*100,1)</f>
        <v>100</v>
      </c>
      <c r="L15" s="62"/>
      <c r="M15" s="37"/>
    </row>
    <row r="16" spans="1:13" ht="15.75" thickBot="1" x14ac:dyDescent="0.3">
      <c r="A16" s="38"/>
      <c r="B16" s="56"/>
      <c r="C16" s="39" t="s">
        <v>24</v>
      </c>
      <c r="D16" s="40"/>
      <c r="E16" s="57"/>
      <c r="F16" s="58"/>
      <c r="G16" s="59"/>
      <c r="H16" s="60"/>
      <c r="I16" s="27"/>
      <c r="J16" s="30"/>
      <c r="K16" s="31"/>
      <c r="L16" s="63"/>
      <c r="M16" s="38"/>
    </row>
    <row r="17" spans="1:39" ht="15.75" thickBot="1" x14ac:dyDescent="0.3">
      <c r="A17" s="36" t="s">
        <v>38</v>
      </c>
      <c r="B17" s="54" t="s">
        <v>37</v>
      </c>
      <c r="C17" s="39" t="s">
        <v>20</v>
      </c>
      <c r="D17" s="40"/>
      <c r="E17" s="57">
        <v>0</v>
      </c>
      <c r="F17" s="58"/>
      <c r="G17" s="59">
        <v>0</v>
      </c>
      <c r="H17" s="60"/>
      <c r="I17" s="27">
        <v>0</v>
      </c>
      <c r="J17" s="30"/>
      <c r="K17" s="31"/>
      <c r="L17" s="36" t="s">
        <v>53</v>
      </c>
      <c r="M17" s="36" t="s">
        <v>50</v>
      </c>
    </row>
    <row r="18" spans="1:39" ht="15.75" thickBot="1" x14ac:dyDescent="0.3">
      <c r="A18" s="37"/>
      <c r="B18" s="55"/>
      <c r="C18" s="39" t="s">
        <v>21</v>
      </c>
      <c r="D18" s="40"/>
      <c r="E18" s="57"/>
      <c r="F18" s="58"/>
      <c r="G18" s="59"/>
      <c r="H18" s="60"/>
      <c r="I18" s="27"/>
      <c r="J18" s="30"/>
      <c r="K18" s="31"/>
      <c r="L18" s="37"/>
      <c r="M18" s="37"/>
    </row>
    <row r="19" spans="1:39" ht="15.75" thickBot="1" x14ac:dyDescent="0.3">
      <c r="A19" s="37"/>
      <c r="B19" s="55"/>
      <c r="C19" s="39" t="s">
        <v>22</v>
      </c>
      <c r="D19" s="40"/>
      <c r="E19" s="57"/>
      <c r="F19" s="58"/>
      <c r="G19" s="59"/>
      <c r="H19" s="60"/>
      <c r="I19" s="27"/>
      <c r="J19" s="30"/>
      <c r="K19" s="31"/>
      <c r="L19" s="37"/>
      <c r="M19" s="37"/>
    </row>
    <row r="20" spans="1:39" ht="47.45" customHeight="1" thickBot="1" x14ac:dyDescent="0.3">
      <c r="A20" s="37"/>
      <c r="B20" s="55"/>
      <c r="C20" s="39" t="s">
        <v>23</v>
      </c>
      <c r="D20" s="40"/>
      <c r="E20" s="57"/>
      <c r="F20" s="58"/>
      <c r="G20" s="59"/>
      <c r="H20" s="60"/>
      <c r="I20" s="27"/>
      <c r="J20" s="30"/>
      <c r="K20" s="31"/>
      <c r="L20" s="37"/>
      <c r="M20" s="37"/>
    </row>
    <row r="21" spans="1:39" ht="31.5" customHeight="1" thickBot="1" x14ac:dyDescent="0.3">
      <c r="A21" s="38"/>
      <c r="B21" s="56"/>
      <c r="C21" s="39" t="s">
        <v>24</v>
      </c>
      <c r="D21" s="40"/>
      <c r="E21" s="57"/>
      <c r="F21" s="58"/>
      <c r="G21" s="59"/>
      <c r="H21" s="60"/>
      <c r="I21" s="27"/>
      <c r="J21" s="30"/>
      <c r="K21" s="31"/>
      <c r="L21" s="38"/>
      <c r="M21" s="38"/>
    </row>
    <row r="22" spans="1:39" ht="15.75" thickBot="1" x14ac:dyDescent="0.3">
      <c r="A22" s="36" t="s">
        <v>40</v>
      </c>
      <c r="B22" s="67" t="s">
        <v>39</v>
      </c>
      <c r="C22" s="39" t="s">
        <v>20</v>
      </c>
      <c r="D22" s="40"/>
      <c r="E22" s="57">
        <v>180000</v>
      </c>
      <c r="F22" s="58"/>
      <c r="G22" s="59">
        <v>180000</v>
      </c>
      <c r="H22" s="60"/>
      <c r="I22" s="27">
        <v>180000</v>
      </c>
      <c r="J22" s="30">
        <f>ROUND((I22/E22)*100,1)</f>
        <v>100</v>
      </c>
      <c r="K22" s="31">
        <f>ROUND((I22/G22)*100,1)</f>
        <v>100</v>
      </c>
      <c r="L22" s="61" t="s">
        <v>53</v>
      </c>
      <c r="M22" s="36" t="s">
        <v>50</v>
      </c>
    </row>
    <row r="23" spans="1:39" ht="15.75" thickBot="1" x14ac:dyDescent="0.3">
      <c r="A23" s="37"/>
      <c r="B23" s="68"/>
      <c r="C23" s="39" t="s">
        <v>21</v>
      </c>
      <c r="D23" s="40"/>
      <c r="E23" s="57"/>
      <c r="F23" s="58"/>
      <c r="G23" s="59"/>
      <c r="H23" s="60"/>
      <c r="I23" s="27"/>
      <c r="J23" s="30"/>
      <c r="K23" s="31"/>
      <c r="L23" s="62"/>
      <c r="M23" s="37"/>
    </row>
    <row r="24" spans="1:39" ht="15.75" thickBot="1" x14ac:dyDescent="0.3">
      <c r="A24" s="37"/>
      <c r="B24" s="68"/>
      <c r="C24" s="39" t="s">
        <v>22</v>
      </c>
      <c r="D24" s="40"/>
      <c r="E24" s="57"/>
      <c r="F24" s="58"/>
      <c r="G24" s="59"/>
      <c r="H24" s="60"/>
      <c r="I24" s="27"/>
      <c r="J24" s="30"/>
      <c r="K24" s="31"/>
      <c r="L24" s="62"/>
      <c r="M24" s="37"/>
    </row>
    <row r="25" spans="1:39" ht="15.75" thickBot="1" x14ac:dyDescent="0.3">
      <c r="A25" s="37"/>
      <c r="B25" s="68"/>
      <c r="C25" s="39" t="s">
        <v>23</v>
      </c>
      <c r="D25" s="40"/>
      <c r="E25" s="57">
        <v>180000</v>
      </c>
      <c r="F25" s="58"/>
      <c r="G25" s="59">
        <v>180000</v>
      </c>
      <c r="H25" s="60"/>
      <c r="I25" s="27">
        <v>180000</v>
      </c>
      <c r="J25" s="30">
        <f>ROUND((I25/E25)*100,1)</f>
        <v>100</v>
      </c>
      <c r="K25" s="31">
        <f>ROUND((I25/G25)*100,1)</f>
        <v>100</v>
      </c>
      <c r="L25" s="62"/>
      <c r="M25" s="37"/>
    </row>
    <row r="26" spans="1:39" ht="39" customHeight="1" thickBot="1" x14ac:dyDescent="0.3">
      <c r="A26" s="38"/>
      <c r="B26" s="69"/>
      <c r="C26" s="39" t="s">
        <v>24</v>
      </c>
      <c r="D26" s="40"/>
      <c r="E26" s="57"/>
      <c r="F26" s="58"/>
      <c r="G26" s="59"/>
      <c r="H26" s="60"/>
      <c r="I26" s="27"/>
      <c r="J26" s="30"/>
      <c r="K26" s="31"/>
      <c r="L26" s="63"/>
      <c r="M26" s="38"/>
    </row>
    <row r="27" spans="1:39" ht="18" customHeight="1" thickBot="1" x14ac:dyDescent="0.3">
      <c r="A27" s="36" t="s">
        <v>43</v>
      </c>
      <c r="B27" s="81" t="s">
        <v>41</v>
      </c>
      <c r="C27" s="39" t="s">
        <v>20</v>
      </c>
      <c r="D27" s="40"/>
      <c r="E27" s="57">
        <v>9000</v>
      </c>
      <c r="F27" s="58"/>
      <c r="G27" s="59">
        <v>9000</v>
      </c>
      <c r="H27" s="60"/>
      <c r="I27" s="27">
        <v>9000</v>
      </c>
      <c r="J27" s="30">
        <f>ROUND((I27/E27)*100,1)</f>
        <v>100</v>
      </c>
      <c r="K27" s="31">
        <f>ROUND((I27/G27)*100,1)</f>
        <v>100</v>
      </c>
      <c r="L27" s="36" t="s">
        <v>53</v>
      </c>
      <c r="M27" s="36" t="s">
        <v>50</v>
      </c>
    </row>
    <row r="28" spans="1:39" ht="21" customHeight="1" thickBot="1" x14ac:dyDescent="0.3">
      <c r="A28" s="37"/>
      <c r="B28" s="82"/>
      <c r="C28" s="39" t="s">
        <v>21</v>
      </c>
      <c r="D28" s="40"/>
      <c r="E28" s="57"/>
      <c r="F28" s="58"/>
      <c r="G28" s="59"/>
      <c r="H28" s="60"/>
      <c r="I28" s="27"/>
      <c r="J28" s="30"/>
      <c r="K28" s="31"/>
      <c r="L28" s="37"/>
      <c r="M28" s="37"/>
    </row>
    <row r="29" spans="1:39" ht="18" customHeight="1" thickBot="1" x14ac:dyDescent="0.3">
      <c r="A29" s="37"/>
      <c r="B29" s="82"/>
      <c r="C29" s="39" t="s">
        <v>22</v>
      </c>
      <c r="D29" s="40"/>
      <c r="E29" s="57"/>
      <c r="F29" s="58"/>
      <c r="G29" s="59"/>
      <c r="H29" s="60"/>
      <c r="I29" s="27"/>
      <c r="J29" s="30"/>
      <c r="K29" s="31"/>
      <c r="L29" s="37"/>
      <c r="M29" s="37"/>
    </row>
    <row r="30" spans="1:39" ht="20.25" customHeight="1" thickBot="1" x14ac:dyDescent="0.3">
      <c r="A30" s="37"/>
      <c r="B30" s="82"/>
      <c r="C30" s="39" t="s">
        <v>23</v>
      </c>
      <c r="D30" s="40"/>
      <c r="E30" s="57">
        <v>9000</v>
      </c>
      <c r="F30" s="58"/>
      <c r="G30" s="59">
        <v>9000</v>
      </c>
      <c r="H30" s="60"/>
      <c r="I30" s="28">
        <v>9000</v>
      </c>
      <c r="J30" s="30">
        <f>ROUND((I30/E30)*100,1)</f>
        <v>100</v>
      </c>
      <c r="K30" s="31">
        <f>ROUND((I30/G30)*100,1)</f>
        <v>100</v>
      </c>
      <c r="L30" s="37"/>
      <c r="M30" s="37"/>
    </row>
    <row r="31" spans="1:39" s="18" customFormat="1" ht="44.1" customHeight="1" thickBot="1" x14ac:dyDescent="0.3">
      <c r="A31" s="38"/>
      <c r="B31" s="83"/>
      <c r="C31" s="39" t="s">
        <v>24</v>
      </c>
      <c r="D31" s="40"/>
      <c r="E31" s="57"/>
      <c r="F31" s="58"/>
      <c r="G31" s="59"/>
      <c r="H31" s="60"/>
      <c r="I31" s="29"/>
      <c r="J31" s="32"/>
      <c r="K31" s="33"/>
      <c r="L31" s="38"/>
      <c r="M31" s="3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5.75" thickBot="1" x14ac:dyDescent="0.3">
      <c r="A32" s="36" t="s">
        <v>44</v>
      </c>
      <c r="B32" s="81" t="s">
        <v>42</v>
      </c>
      <c r="C32" s="39" t="s">
        <v>20</v>
      </c>
      <c r="D32" s="40"/>
      <c r="E32" s="57">
        <v>108000</v>
      </c>
      <c r="F32" s="58"/>
      <c r="G32" s="59">
        <v>108000</v>
      </c>
      <c r="H32" s="60"/>
      <c r="I32" s="27">
        <v>108000</v>
      </c>
      <c r="J32" s="30">
        <f>ROUND((I32/E32)*100,1)</f>
        <v>100</v>
      </c>
      <c r="K32" s="31">
        <f>ROUND((I32/G32)*100,1)</f>
        <v>100</v>
      </c>
      <c r="L32" s="36" t="s">
        <v>53</v>
      </c>
      <c r="M32" s="36" t="s">
        <v>50</v>
      </c>
    </row>
    <row r="33" spans="1:13" ht="15.75" thickBot="1" x14ac:dyDescent="0.3">
      <c r="A33" s="37"/>
      <c r="B33" s="82"/>
      <c r="C33" s="39" t="s">
        <v>21</v>
      </c>
      <c r="D33" s="40"/>
      <c r="E33" s="57"/>
      <c r="F33" s="58"/>
      <c r="G33" s="59"/>
      <c r="H33" s="60"/>
      <c r="I33" s="27"/>
      <c r="J33" s="30"/>
      <c r="K33" s="31"/>
      <c r="L33" s="37"/>
      <c r="M33" s="37"/>
    </row>
    <row r="34" spans="1:13" ht="15.75" thickBot="1" x14ac:dyDescent="0.3">
      <c r="A34" s="37"/>
      <c r="B34" s="82"/>
      <c r="C34" s="39" t="s">
        <v>22</v>
      </c>
      <c r="D34" s="40"/>
      <c r="E34" s="57"/>
      <c r="F34" s="58"/>
      <c r="G34" s="59"/>
      <c r="H34" s="60"/>
      <c r="I34" s="27"/>
      <c r="J34" s="30"/>
      <c r="K34" s="31"/>
      <c r="L34" s="37"/>
      <c r="M34" s="37"/>
    </row>
    <row r="35" spans="1:13" ht="15.75" thickBot="1" x14ac:dyDescent="0.3">
      <c r="A35" s="37"/>
      <c r="B35" s="82"/>
      <c r="C35" s="39" t="s">
        <v>23</v>
      </c>
      <c r="D35" s="40"/>
      <c r="E35" s="57">
        <v>108000</v>
      </c>
      <c r="F35" s="58"/>
      <c r="G35" s="59">
        <v>108000</v>
      </c>
      <c r="H35" s="60"/>
      <c r="I35" s="27">
        <v>108000</v>
      </c>
      <c r="J35" s="30">
        <f>ROUND((I35/E35)*100,1)</f>
        <v>100</v>
      </c>
      <c r="K35" s="31">
        <f>ROUND((I35/G35)*100,1)</f>
        <v>100</v>
      </c>
      <c r="L35" s="37"/>
      <c r="M35" s="37"/>
    </row>
    <row r="36" spans="1:13" ht="15.75" thickBot="1" x14ac:dyDescent="0.3">
      <c r="A36" s="38"/>
      <c r="B36" s="83"/>
      <c r="C36" s="39" t="s">
        <v>24</v>
      </c>
      <c r="D36" s="40"/>
      <c r="E36" s="57"/>
      <c r="F36" s="58"/>
      <c r="G36" s="59"/>
      <c r="H36" s="60"/>
      <c r="I36" s="27"/>
      <c r="J36" s="30"/>
      <c r="K36" s="31"/>
      <c r="L36" s="38"/>
      <c r="M36" s="38"/>
    </row>
    <row r="37" spans="1:13" ht="15.75" thickBot="1" x14ac:dyDescent="0.3">
      <c r="A37" s="36" t="s">
        <v>46</v>
      </c>
      <c r="B37" s="81" t="s">
        <v>45</v>
      </c>
      <c r="C37" s="39" t="s">
        <v>20</v>
      </c>
      <c r="D37" s="40"/>
      <c r="E37" s="57">
        <v>294310</v>
      </c>
      <c r="F37" s="58"/>
      <c r="G37" s="59">
        <v>294310</v>
      </c>
      <c r="H37" s="60"/>
      <c r="I37" s="27">
        <v>292030</v>
      </c>
      <c r="J37" s="30">
        <f>ROUND((I37/E37)*100,1)</f>
        <v>99.2</v>
      </c>
      <c r="K37" s="31">
        <f>ROUND((I37/G37)*100,1)</f>
        <v>99.2</v>
      </c>
      <c r="L37" s="36" t="s">
        <v>53</v>
      </c>
      <c r="M37" s="36" t="s">
        <v>58</v>
      </c>
    </row>
    <row r="38" spans="1:13" ht="15.75" thickBot="1" x14ac:dyDescent="0.3">
      <c r="A38" s="37"/>
      <c r="B38" s="82"/>
      <c r="C38" s="39" t="s">
        <v>21</v>
      </c>
      <c r="D38" s="40"/>
      <c r="E38" s="57"/>
      <c r="F38" s="58"/>
      <c r="G38" s="59"/>
      <c r="H38" s="60"/>
      <c r="I38" s="27"/>
      <c r="J38" s="30"/>
      <c r="K38" s="31"/>
      <c r="L38" s="37"/>
      <c r="M38" s="37"/>
    </row>
    <row r="39" spans="1:13" ht="15.75" thickBot="1" x14ac:dyDescent="0.3">
      <c r="A39" s="37"/>
      <c r="B39" s="82"/>
      <c r="C39" s="39" t="s">
        <v>22</v>
      </c>
      <c r="D39" s="40"/>
      <c r="E39" s="57"/>
      <c r="F39" s="58"/>
      <c r="G39" s="59"/>
      <c r="H39" s="60"/>
      <c r="I39" s="27"/>
      <c r="J39" s="30"/>
      <c r="K39" s="31"/>
      <c r="L39" s="37"/>
      <c r="M39" s="37"/>
    </row>
    <row r="40" spans="1:13" ht="15.75" thickBot="1" x14ac:dyDescent="0.3">
      <c r="A40" s="37"/>
      <c r="B40" s="82"/>
      <c r="C40" s="39" t="s">
        <v>23</v>
      </c>
      <c r="D40" s="40"/>
      <c r="E40" s="57">
        <v>294310</v>
      </c>
      <c r="F40" s="58"/>
      <c r="G40" s="59">
        <v>294310</v>
      </c>
      <c r="H40" s="60"/>
      <c r="I40" s="27">
        <v>292030</v>
      </c>
      <c r="J40" s="30">
        <f>ROUND((I40/E40)*100,1)</f>
        <v>99.2</v>
      </c>
      <c r="K40" s="31">
        <f>ROUND((I40/G40)*100,1)</f>
        <v>99.2</v>
      </c>
      <c r="L40" s="37"/>
      <c r="M40" s="37"/>
    </row>
    <row r="41" spans="1:13" ht="15.75" thickBot="1" x14ac:dyDescent="0.3">
      <c r="A41" s="38"/>
      <c r="B41" s="83"/>
      <c r="C41" s="39" t="s">
        <v>24</v>
      </c>
      <c r="D41" s="40"/>
      <c r="E41" s="57"/>
      <c r="F41" s="58"/>
      <c r="G41" s="59"/>
      <c r="H41" s="60"/>
      <c r="I41" s="27"/>
      <c r="J41" s="30"/>
      <c r="K41" s="31"/>
      <c r="L41" s="38"/>
      <c r="M41" s="38"/>
    </row>
    <row r="42" spans="1:13" ht="15.75" thickBot="1" x14ac:dyDescent="0.3">
      <c r="A42" s="36" t="s">
        <v>48</v>
      </c>
      <c r="B42" s="81" t="s">
        <v>47</v>
      </c>
      <c r="C42" s="39" t="s">
        <v>20</v>
      </c>
      <c r="D42" s="40"/>
      <c r="E42" s="57">
        <v>79501</v>
      </c>
      <c r="F42" s="58"/>
      <c r="G42" s="59">
        <v>79501</v>
      </c>
      <c r="H42" s="60"/>
      <c r="I42" s="27">
        <v>79501</v>
      </c>
      <c r="J42" s="30">
        <f>ROUND((I42/E42)*100,1)</f>
        <v>100</v>
      </c>
      <c r="K42" s="31">
        <f>ROUND((I42/G42)*100,1)</f>
        <v>100</v>
      </c>
      <c r="L42" s="36" t="s">
        <v>53</v>
      </c>
      <c r="M42" s="36" t="s">
        <v>50</v>
      </c>
    </row>
    <row r="43" spans="1:13" ht="15.75" thickBot="1" x14ac:dyDescent="0.3">
      <c r="A43" s="37"/>
      <c r="B43" s="82"/>
      <c r="C43" s="39" t="s">
        <v>21</v>
      </c>
      <c r="D43" s="40"/>
      <c r="E43" s="57"/>
      <c r="F43" s="58"/>
      <c r="G43" s="59"/>
      <c r="H43" s="60"/>
      <c r="I43" s="27"/>
      <c r="J43" s="30"/>
      <c r="K43" s="31"/>
      <c r="L43" s="37"/>
      <c r="M43" s="37"/>
    </row>
    <row r="44" spans="1:13" ht="15.75" thickBot="1" x14ac:dyDescent="0.3">
      <c r="A44" s="37"/>
      <c r="B44" s="82"/>
      <c r="C44" s="39" t="s">
        <v>22</v>
      </c>
      <c r="D44" s="40"/>
      <c r="E44" s="57"/>
      <c r="F44" s="58"/>
      <c r="G44" s="59"/>
      <c r="H44" s="60"/>
      <c r="I44" s="27"/>
      <c r="J44" s="30"/>
      <c r="K44" s="31"/>
      <c r="L44" s="37"/>
      <c r="M44" s="37"/>
    </row>
    <row r="45" spans="1:13" ht="15.75" thickBot="1" x14ac:dyDescent="0.3">
      <c r="A45" s="37"/>
      <c r="B45" s="82"/>
      <c r="C45" s="39" t="s">
        <v>23</v>
      </c>
      <c r="D45" s="40"/>
      <c r="E45" s="57">
        <v>79501</v>
      </c>
      <c r="F45" s="58"/>
      <c r="G45" s="59">
        <v>79501</v>
      </c>
      <c r="H45" s="60"/>
      <c r="I45" s="27">
        <v>79501</v>
      </c>
      <c r="J45" s="30">
        <f>ROUND((I45/E45)*100,1)</f>
        <v>100</v>
      </c>
      <c r="K45" s="31">
        <f>ROUND((I45/G45)*100,1)</f>
        <v>100</v>
      </c>
      <c r="L45" s="37"/>
      <c r="M45" s="37"/>
    </row>
    <row r="46" spans="1:13" ht="15.75" thickBot="1" x14ac:dyDescent="0.3">
      <c r="A46" s="38"/>
      <c r="B46" s="83"/>
      <c r="C46" s="39" t="s">
        <v>24</v>
      </c>
      <c r="D46" s="40"/>
      <c r="E46" s="57"/>
      <c r="F46" s="58"/>
      <c r="G46" s="59"/>
      <c r="H46" s="60"/>
      <c r="I46" s="27"/>
      <c r="J46" s="30"/>
      <c r="K46" s="31"/>
      <c r="L46" s="38"/>
      <c r="M46" s="38"/>
    </row>
    <row r="47" spans="1:13" ht="17.25" customHeight="1" thickBot="1" x14ac:dyDescent="0.3">
      <c r="A47" s="36" t="s">
        <v>36</v>
      </c>
      <c r="B47" s="81" t="s">
        <v>49</v>
      </c>
      <c r="C47" s="39" t="s">
        <v>20</v>
      </c>
      <c r="D47" s="40"/>
      <c r="E47" s="57">
        <v>0</v>
      </c>
      <c r="F47" s="58"/>
      <c r="G47" s="59">
        <v>0</v>
      </c>
      <c r="H47" s="60"/>
      <c r="I47" s="27">
        <v>0</v>
      </c>
      <c r="J47" s="30"/>
      <c r="K47" s="31"/>
      <c r="L47" s="36" t="s">
        <v>52</v>
      </c>
      <c r="M47" s="36" t="s">
        <v>50</v>
      </c>
    </row>
    <row r="48" spans="1:13" ht="17.25" customHeight="1" thickBot="1" x14ac:dyDescent="0.3">
      <c r="A48" s="37"/>
      <c r="B48" s="82"/>
      <c r="C48" s="39" t="s">
        <v>21</v>
      </c>
      <c r="D48" s="40"/>
      <c r="E48" s="57"/>
      <c r="F48" s="58"/>
      <c r="G48" s="59"/>
      <c r="H48" s="60"/>
      <c r="I48" s="27"/>
      <c r="J48" s="30"/>
      <c r="K48" s="31"/>
      <c r="L48" s="37"/>
      <c r="M48" s="37"/>
    </row>
    <row r="49" spans="1:13" ht="17.25" customHeight="1" thickBot="1" x14ac:dyDescent="0.3">
      <c r="A49" s="37"/>
      <c r="B49" s="82"/>
      <c r="C49" s="39" t="s">
        <v>22</v>
      </c>
      <c r="D49" s="40"/>
      <c r="E49" s="57"/>
      <c r="F49" s="58"/>
      <c r="G49" s="59"/>
      <c r="H49" s="60"/>
      <c r="I49" s="27"/>
      <c r="J49" s="30"/>
      <c r="K49" s="31"/>
      <c r="L49" s="37"/>
      <c r="M49" s="37"/>
    </row>
    <row r="50" spans="1:13" ht="17.25" customHeight="1" thickBot="1" x14ac:dyDescent="0.3">
      <c r="A50" s="37"/>
      <c r="B50" s="82"/>
      <c r="C50" s="39" t="s">
        <v>23</v>
      </c>
      <c r="D50" s="40"/>
      <c r="E50" s="57"/>
      <c r="F50" s="58"/>
      <c r="G50" s="59"/>
      <c r="H50" s="60"/>
      <c r="I50" s="27"/>
      <c r="J50" s="30"/>
      <c r="K50" s="31"/>
      <c r="L50" s="37"/>
      <c r="M50" s="37"/>
    </row>
    <row r="51" spans="1:13" ht="42" customHeight="1" thickBot="1" x14ac:dyDescent="0.3">
      <c r="A51" s="38"/>
      <c r="B51" s="83"/>
      <c r="C51" s="39" t="s">
        <v>24</v>
      </c>
      <c r="D51" s="40"/>
      <c r="E51" s="57"/>
      <c r="F51" s="58"/>
      <c r="G51" s="59"/>
      <c r="H51" s="60"/>
      <c r="I51" s="27"/>
      <c r="J51" s="30"/>
      <c r="K51" s="31"/>
      <c r="L51" s="38"/>
      <c r="M51" s="38"/>
    </row>
    <row r="52" spans="1:13" ht="15.75" thickBot="1" x14ac:dyDescent="0.3">
      <c r="A52" s="78"/>
      <c r="B52" s="61" t="s">
        <v>25</v>
      </c>
      <c r="C52" s="39" t="s">
        <v>20</v>
      </c>
      <c r="D52" s="40"/>
      <c r="E52" s="57">
        <v>899359</v>
      </c>
      <c r="F52" s="58"/>
      <c r="G52" s="59">
        <v>899359</v>
      </c>
      <c r="H52" s="60"/>
      <c r="I52" s="27">
        <v>897079</v>
      </c>
      <c r="J52" s="30">
        <f>ROUND((I52/E52)*100,1)</f>
        <v>99.7</v>
      </c>
      <c r="K52" s="31">
        <f>ROUND((I52/G52)*100,1)</f>
        <v>99.7</v>
      </c>
      <c r="L52" s="64"/>
      <c r="M52" s="61"/>
    </row>
    <row r="53" spans="1:13" ht="15.75" thickBot="1" x14ac:dyDescent="0.3">
      <c r="A53" s="79"/>
      <c r="B53" s="62"/>
      <c r="C53" s="39" t="s">
        <v>21</v>
      </c>
      <c r="D53" s="40"/>
      <c r="E53" s="57"/>
      <c r="F53" s="58"/>
      <c r="G53" s="59"/>
      <c r="H53" s="60"/>
      <c r="I53" s="27"/>
      <c r="J53" s="30"/>
      <c r="K53" s="31"/>
      <c r="L53" s="65"/>
      <c r="M53" s="62"/>
    </row>
    <row r="54" spans="1:13" ht="15.75" thickBot="1" x14ac:dyDescent="0.3">
      <c r="A54" s="79"/>
      <c r="B54" s="62"/>
      <c r="C54" s="39" t="s">
        <v>22</v>
      </c>
      <c r="D54" s="40"/>
      <c r="E54" s="57"/>
      <c r="F54" s="58"/>
      <c r="G54" s="59"/>
      <c r="H54" s="60"/>
      <c r="I54" s="27"/>
      <c r="J54" s="30"/>
      <c r="K54" s="31"/>
      <c r="L54" s="65"/>
      <c r="M54" s="62"/>
    </row>
    <row r="55" spans="1:13" ht="15.75" thickBot="1" x14ac:dyDescent="0.3">
      <c r="A55" s="79"/>
      <c r="B55" s="62"/>
      <c r="C55" s="39" t="s">
        <v>23</v>
      </c>
      <c r="D55" s="40"/>
      <c r="E55" s="57">
        <v>899359</v>
      </c>
      <c r="F55" s="58"/>
      <c r="G55" s="59">
        <v>899359</v>
      </c>
      <c r="H55" s="60"/>
      <c r="I55" s="27">
        <v>897079</v>
      </c>
      <c r="J55" s="30">
        <f>ROUND((I55/E55)*100,1)</f>
        <v>99.7</v>
      </c>
      <c r="K55" s="31">
        <f>ROUND((I55/G55)*100,1)</f>
        <v>99.7</v>
      </c>
      <c r="L55" s="65"/>
      <c r="M55" s="62"/>
    </row>
    <row r="56" spans="1:13" ht="15.75" thickBot="1" x14ac:dyDescent="0.3">
      <c r="A56" s="80"/>
      <c r="B56" s="63"/>
      <c r="C56" s="39" t="s">
        <v>24</v>
      </c>
      <c r="D56" s="40"/>
      <c r="E56" s="57"/>
      <c r="F56" s="58"/>
      <c r="G56" s="59"/>
      <c r="H56" s="60"/>
      <c r="I56" s="29"/>
      <c r="J56" s="32"/>
      <c r="K56" s="33"/>
      <c r="L56" s="66"/>
      <c r="M56" s="63"/>
    </row>
    <row r="57" spans="1:13" x14ac:dyDescent="0.25">
      <c r="A57" s="21"/>
      <c r="B57" s="22"/>
      <c r="C57" s="23"/>
      <c r="D57" s="23"/>
      <c r="E57" s="23"/>
      <c r="F57" s="23"/>
      <c r="G57" s="21"/>
      <c r="H57" s="21"/>
      <c r="I57" s="21"/>
      <c r="J57" s="23"/>
      <c r="K57" s="21"/>
      <c r="L57" s="24"/>
      <c r="M57" s="22"/>
    </row>
    <row r="58" spans="1:13" ht="14.45" customHeight="1" x14ac:dyDescent="0.25">
      <c r="A58" s="21"/>
      <c r="B58" s="22"/>
      <c r="C58" s="23"/>
      <c r="D58" s="87" t="s">
        <v>59</v>
      </c>
      <c r="E58" s="87"/>
      <c r="F58" s="87"/>
      <c r="G58" s="88"/>
      <c r="H58" s="88"/>
      <c r="I58" s="89" t="s">
        <v>60</v>
      </c>
      <c r="J58" s="89"/>
      <c r="K58" s="21"/>
      <c r="L58" s="24"/>
      <c r="M58" s="22"/>
    </row>
    <row r="59" spans="1:13" x14ac:dyDescent="0.25">
      <c r="A59" s="21"/>
      <c r="B59" s="22"/>
      <c r="C59" s="23"/>
      <c r="D59" s="90" t="s">
        <v>61</v>
      </c>
      <c r="E59" s="90"/>
      <c r="F59" s="90"/>
      <c r="G59" s="91" t="s">
        <v>62</v>
      </c>
      <c r="H59" s="91"/>
      <c r="I59" s="92" t="s">
        <v>63</v>
      </c>
      <c r="J59" s="92"/>
      <c r="K59" s="21"/>
      <c r="L59" s="24"/>
      <c r="M59" s="22"/>
    </row>
    <row r="60" spans="1:13" x14ac:dyDescent="0.25">
      <c r="A60" s="21"/>
      <c r="B60" s="22"/>
      <c r="C60" s="23"/>
      <c r="D60" s="93" t="s">
        <v>64</v>
      </c>
      <c r="E60" s="93"/>
      <c r="F60" s="93"/>
      <c r="G60" s="26"/>
      <c r="H60" s="26"/>
      <c r="I60" s="85" t="s">
        <v>66</v>
      </c>
      <c r="J60" s="85"/>
      <c r="K60" s="21"/>
      <c r="L60" s="24"/>
      <c r="M60" s="22"/>
    </row>
    <row r="61" spans="1:13" ht="15.75" customHeight="1" x14ac:dyDescent="0.25">
      <c r="A61" s="25"/>
      <c r="B61" s="25"/>
      <c r="C61" s="25"/>
      <c r="D61" s="84" t="s">
        <v>65</v>
      </c>
      <c r="E61" s="84"/>
      <c r="F61" s="84"/>
      <c r="G61" s="25"/>
      <c r="H61" s="19"/>
      <c r="I61" s="86" t="s">
        <v>67</v>
      </c>
      <c r="J61" s="86"/>
      <c r="K61" s="19"/>
      <c r="L61" s="19"/>
      <c r="M61" s="19"/>
    </row>
    <row r="62" spans="1:13" x14ac:dyDescent="0.25">
      <c r="A62" s="72" t="s">
        <v>26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x14ac:dyDescent="0.25">
      <c r="A63" s="70" t="s">
        <v>27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x14ac:dyDescent="0.25">
      <c r="A64" s="70" t="s">
        <v>28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3" x14ac:dyDescent="0.25">
      <c r="A65" s="70" t="s">
        <v>29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x14ac:dyDescent="0.25">
      <c r="A66" s="72" t="s">
        <v>30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x14ac:dyDescent="0.25">
      <c r="A67" s="72" t="s">
        <v>31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x14ac:dyDescent="0.25">
      <c r="A68" s="14"/>
    </row>
    <row r="69" spans="1:13" x14ac:dyDescent="0.25">
      <c r="A69" s="15" t="s">
        <v>32</v>
      </c>
    </row>
    <row r="70" spans="1:13" ht="15.75" x14ac:dyDescent="0.25">
      <c r="A70" s="1"/>
    </row>
  </sheetData>
  <mergeCells count="205">
    <mergeCell ref="D61:F61"/>
    <mergeCell ref="I60:J60"/>
    <mergeCell ref="I61:J61"/>
    <mergeCell ref="D58:F58"/>
    <mergeCell ref="G58:H58"/>
    <mergeCell ref="I58:J58"/>
    <mergeCell ref="D59:F59"/>
    <mergeCell ref="G59:H59"/>
    <mergeCell ref="I59:J59"/>
    <mergeCell ref="D60:F60"/>
    <mergeCell ref="L47:L51"/>
    <mergeCell ref="M47:M51"/>
    <mergeCell ref="L27:L31"/>
    <mergeCell ref="M27:M31"/>
    <mergeCell ref="L17:L21"/>
    <mergeCell ref="M17:M21"/>
    <mergeCell ref="L32:L36"/>
    <mergeCell ref="M32:M36"/>
    <mergeCell ref="L37:L41"/>
    <mergeCell ref="M37:M41"/>
    <mergeCell ref="L42:L46"/>
    <mergeCell ref="M42:M46"/>
    <mergeCell ref="M22:M26"/>
    <mergeCell ref="C49:D49"/>
    <mergeCell ref="E49:F49"/>
    <mergeCell ref="G49:H49"/>
    <mergeCell ref="C50:D50"/>
    <mergeCell ref="E50:F50"/>
    <mergeCell ref="G50:H50"/>
    <mergeCell ref="C51:D51"/>
    <mergeCell ref="E51:F51"/>
    <mergeCell ref="G51:H51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B37:B41"/>
    <mergeCell ref="A37:A41"/>
    <mergeCell ref="B42:B46"/>
    <mergeCell ref="A42:A46"/>
    <mergeCell ref="B47:B51"/>
    <mergeCell ref="A47:A51"/>
    <mergeCell ref="E27:F27"/>
    <mergeCell ref="G27:H27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17:H17"/>
    <mergeCell ref="G18:H18"/>
    <mergeCell ref="G19:H19"/>
    <mergeCell ref="G20:H20"/>
    <mergeCell ref="G21:H21"/>
    <mergeCell ref="A27:A31"/>
    <mergeCell ref="B27:B31"/>
    <mergeCell ref="A32:A36"/>
    <mergeCell ref="B32:B36"/>
    <mergeCell ref="C27:D27"/>
    <mergeCell ref="C28:D28"/>
    <mergeCell ref="G33:H33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A17:A21"/>
    <mergeCell ref="B17:B21"/>
    <mergeCell ref="C17:D17"/>
    <mergeCell ref="C18:D18"/>
    <mergeCell ref="C19:D19"/>
    <mergeCell ref="C20:D20"/>
    <mergeCell ref="C21:D21"/>
    <mergeCell ref="E17:F17"/>
    <mergeCell ref="E18:F18"/>
    <mergeCell ref="E19:F19"/>
    <mergeCell ref="E20:F20"/>
    <mergeCell ref="E21:F21"/>
    <mergeCell ref="A64:M64"/>
    <mergeCell ref="A65:M65"/>
    <mergeCell ref="A66:M66"/>
    <mergeCell ref="A67:M67"/>
    <mergeCell ref="C3:M3"/>
    <mergeCell ref="A1:M1"/>
    <mergeCell ref="A2:M2"/>
    <mergeCell ref="A4:M4"/>
    <mergeCell ref="A5:M5"/>
    <mergeCell ref="A62:M62"/>
    <mergeCell ref="A63:M63"/>
    <mergeCell ref="M52:M56"/>
    <mergeCell ref="C53:D53"/>
    <mergeCell ref="E53:F53"/>
    <mergeCell ref="G53:H53"/>
    <mergeCell ref="C54:D54"/>
    <mergeCell ref="E54:F54"/>
    <mergeCell ref="G54:H54"/>
    <mergeCell ref="C55:D55"/>
    <mergeCell ref="E55:F55"/>
    <mergeCell ref="G55:H55"/>
    <mergeCell ref="A52:A56"/>
    <mergeCell ref="B52:B56"/>
    <mergeCell ref="C52:D52"/>
    <mergeCell ref="E52:F52"/>
    <mergeCell ref="G52:H52"/>
    <mergeCell ref="L52:L56"/>
    <mergeCell ref="C56:D56"/>
    <mergeCell ref="E56:F56"/>
    <mergeCell ref="G56:H56"/>
    <mergeCell ref="A22:A26"/>
    <mergeCell ref="B22:B26"/>
    <mergeCell ref="C22:D22"/>
    <mergeCell ref="E22:F22"/>
    <mergeCell ref="G22:H22"/>
    <mergeCell ref="G25:H25"/>
    <mergeCell ref="C26:D26"/>
    <mergeCell ref="E26:F26"/>
    <mergeCell ref="L22:L26"/>
    <mergeCell ref="C23:D23"/>
    <mergeCell ref="E23:F23"/>
    <mergeCell ref="G23:H23"/>
    <mergeCell ref="C24:D24"/>
    <mergeCell ref="E24:F24"/>
    <mergeCell ref="G24:H24"/>
    <mergeCell ref="C25:D25"/>
    <mergeCell ref="E25:F25"/>
    <mergeCell ref="G26:H26"/>
    <mergeCell ref="L12:L16"/>
    <mergeCell ref="M12:M16"/>
    <mergeCell ref="C13:D13"/>
    <mergeCell ref="E13:F13"/>
    <mergeCell ref="G13:H13"/>
    <mergeCell ref="C14:D14"/>
    <mergeCell ref="E14:F14"/>
    <mergeCell ref="G14:H14"/>
    <mergeCell ref="C15:D15"/>
    <mergeCell ref="E15:F15"/>
    <mergeCell ref="E16:F16"/>
    <mergeCell ref="G16:H16"/>
    <mergeCell ref="C11:D11"/>
    <mergeCell ref="E11:F11"/>
    <mergeCell ref="G11:H11"/>
    <mergeCell ref="A12:A16"/>
    <mergeCell ref="B12:B16"/>
    <mergeCell ref="C12:D12"/>
    <mergeCell ref="E12:F12"/>
    <mergeCell ref="G12:H12"/>
    <mergeCell ref="G15:H15"/>
    <mergeCell ref="C16:D16"/>
    <mergeCell ref="A7:A10"/>
    <mergeCell ref="C7:D7"/>
    <mergeCell ref="E7:K7"/>
    <mergeCell ref="M7:M10"/>
    <mergeCell ref="C8:D8"/>
    <mergeCell ref="C9:D9"/>
    <mergeCell ref="C10:D10"/>
    <mergeCell ref="E8:F10"/>
    <mergeCell ref="G8:H10"/>
    <mergeCell ref="I8:I10"/>
  </mergeCells>
  <pageMargins left="0.31496062992125984" right="0.31496062992125984" top="0.15748031496062992" bottom="0.15748031496062992" header="0.31496062992125984" footer="0.31496062992125984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7"/>
  <sheetViews>
    <sheetView tabSelected="1" workbookViewId="0">
      <selection activeCell="A2" sqref="A2"/>
    </sheetView>
  </sheetViews>
  <sheetFormatPr defaultRowHeight="15" x14ac:dyDescent="0.25"/>
  <cols>
    <col min="1" max="1" width="91.28515625" customWidth="1"/>
  </cols>
  <sheetData>
    <row r="1" spans="1:1" ht="78.75" x14ac:dyDescent="0.25">
      <c r="A1" s="34" t="s">
        <v>68</v>
      </c>
    </row>
    <row r="2" spans="1:1" ht="157.5" x14ac:dyDescent="0.25">
      <c r="A2" s="35" t="s">
        <v>54</v>
      </c>
    </row>
    <row r="3" spans="1:1" ht="173.25" x14ac:dyDescent="0.25">
      <c r="A3" s="35" t="s">
        <v>71</v>
      </c>
    </row>
    <row r="4" spans="1:1" ht="110.25" x14ac:dyDescent="0.25">
      <c r="A4" s="35" t="s">
        <v>57</v>
      </c>
    </row>
    <row r="5" spans="1:1" ht="63" x14ac:dyDescent="0.25">
      <c r="A5" s="35" t="s">
        <v>56</v>
      </c>
    </row>
    <row r="6" spans="1:1" ht="141.75" x14ac:dyDescent="0.25">
      <c r="A6" s="35" t="s">
        <v>55</v>
      </c>
    </row>
    <row r="7" spans="1:1" ht="138" customHeight="1" x14ac:dyDescent="0.25">
      <c r="A7" s="35" t="s">
        <v>69</v>
      </c>
    </row>
    <row r="8" spans="1:1" ht="99" customHeight="1" x14ac:dyDescent="0.25">
      <c r="A8" s="35" t="s">
        <v>70</v>
      </c>
    </row>
    <row r="9" spans="1:1" x14ac:dyDescent="0.25">
      <c r="A9" s="20"/>
    </row>
    <row r="10" spans="1:1" x14ac:dyDescent="0.25">
      <c r="A10" s="20"/>
    </row>
    <row r="11" spans="1:1" x14ac:dyDescent="0.25">
      <c r="A11" s="20"/>
    </row>
    <row r="12" spans="1:1" x14ac:dyDescent="0.25">
      <c r="A12" s="20"/>
    </row>
    <row r="13" spans="1:1" x14ac:dyDescent="0.25">
      <c r="A13" s="20"/>
    </row>
    <row r="14" spans="1:1" x14ac:dyDescent="0.25">
      <c r="A14" s="20"/>
    </row>
    <row r="15" spans="1:1" x14ac:dyDescent="0.25">
      <c r="A15" s="20"/>
    </row>
    <row r="16" spans="1:1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  <row r="22" spans="1:1" x14ac:dyDescent="0.25">
      <c r="A22" s="20"/>
    </row>
    <row r="23" spans="1:1" x14ac:dyDescent="0.25">
      <c r="A23" s="20"/>
    </row>
    <row r="24" spans="1:1" x14ac:dyDescent="0.25">
      <c r="A24" s="20"/>
    </row>
    <row r="25" spans="1:1" x14ac:dyDescent="0.25">
      <c r="A25" s="20"/>
    </row>
    <row r="26" spans="1:1" x14ac:dyDescent="0.25">
      <c r="A26" s="20"/>
    </row>
    <row r="27" spans="1:1" x14ac:dyDescent="0.25">
      <c r="A27" s="20"/>
    </row>
  </sheetData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Спорт</vt:lpstr>
      <vt:lpstr>Пояснительная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cp:lastPrinted>2023-03-23T07:19:52Z</cp:lastPrinted>
  <dcterms:created xsi:type="dcterms:W3CDTF">2023-03-15T06:44:15Z</dcterms:created>
  <dcterms:modified xsi:type="dcterms:W3CDTF">2023-03-30T12:40:10Z</dcterms:modified>
</cp:coreProperties>
</file>